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chenbergej\Desktop\"/>
    </mc:Choice>
  </mc:AlternateContent>
  <xr:revisionPtr revIDLastSave="0" documentId="8_{8DD86F82-B598-4792-A5E3-085D04570226}" xr6:coauthVersionLast="47" xr6:coauthVersionMax="47" xr10:uidLastSave="{00000000-0000-0000-0000-000000000000}"/>
  <bookViews>
    <workbookView xWindow="-120" yWindow="-120" windowWidth="29040" windowHeight="17520" xr2:uid="{64C6A1BA-E0DB-4ABD-90BF-E4FEC38B51DB}"/>
  </bookViews>
  <sheets>
    <sheet name="Objekte" sheetId="1" r:id="rId1"/>
    <sheet name="Statistik" sheetId="2" r:id="rId2"/>
    <sheet name="Parameter" sheetId="3" state="hidden" r:id="rId3"/>
  </sheets>
  <definedNames>
    <definedName name="_xlnm.Print_Area" localSheetId="0">Objekte!$A$1:$J$105</definedName>
    <definedName name="_xlnm.Print_Titles" localSheetId="0">Objekte!$4:$4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A1" i="3"/>
  <c r="C7" i="3" s="1"/>
  <c r="D7" i="2" s="1"/>
  <c r="E7" i="2" s="1"/>
  <c r="B1" i="3"/>
  <c r="C1" i="3"/>
  <c r="A2" i="2"/>
  <c r="D2" i="2"/>
  <c r="E2" i="2"/>
  <c r="G2" i="2"/>
  <c r="H2" i="2"/>
  <c r="A3" i="2"/>
  <c r="B3" i="2"/>
  <c r="D3" i="2"/>
  <c r="E3" i="2"/>
  <c r="G3" i="2"/>
  <c r="H3" i="2"/>
  <c r="A4" i="2"/>
  <c r="B4" i="2" s="1"/>
  <c r="D4" i="2"/>
  <c r="E4" i="2" s="1"/>
  <c r="G4" i="2"/>
  <c r="H4" i="2" s="1"/>
  <c r="A5" i="2"/>
  <c r="B5" i="2" s="1"/>
  <c r="D5" i="2"/>
  <c r="E5" i="2" s="1"/>
  <c r="G5" i="2"/>
  <c r="H5" i="2"/>
  <c r="A6" i="2"/>
  <c r="B6" i="2"/>
  <c r="D6" i="2"/>
  <c r="E6" i="2"/>
  <c r="G6" i="2"/>
  <c r="H6" i="2" s="1"/>
  <c r="A7" i="2"/>
  <c r="B7" i="2" s="1"/>
  <c r="G7" i="2"/>
  <c r="H7" i="2" s="1"/>
  <c r="A8" i="2"/>
  <c r="B8" i="2" s="1"/>
  <c r="D8" i="2"/>
  <c r="E8" i="2" s="1"/>
  <c r="A9" i="2"/>
  <c r="B9" i="2" s="1"/>
  <c r="D9" i="2"/>
  <c r="E9" i="2" s="1"/>
  <c r="A10" i="2"/>
  <c r="B10" i="2" s="1"/>
  <c r="D10" i="2"/>
  <c r="E10" i="2" s="1"/>
  <c r="A11" i="2"/>
  <c r="B11" i="2" s="1"/>
  <c r="A12" i="2"/>
  <c r="B12" i="2"/>
  <c r="A13" i="2"/>
  <c r="B13" i="2" s="1"/>
  <c r="A14" i="2"/>
  <c r="B14" i="2"/>
  <c r="A15" i="2"/>
  <c r="B15" i="2" s="1"/>
  <c r="A16" i="2"/>
  <c r="B16" i="2" s="1"/>
  <c r="A17" i="2"/>
  <c r="D17" i="2"/>
  <c r="G17" i="2"/>
  <c r="D3" i="1"/>
  <c r="B17" i="2" l="1"/>
  <c r="E17" i="2"/>
  <c r="H17" i="2"/>
</calcChain>
</file>

<file path=xl/sharedStrings.xml><?xml version="1.0" encoding="utf-8"?>
<sst xmlns="http://schemas.openxmlformats.org/spreadsheetml/2006/main" count="51" uniqueCount="47">
  <si>
    <t>in Arbeit</t>
  </si>
  <si>
    <t>…</t>
  </si>
  <si>
    <t>Nein</t>
  </si>
  <si>
    <t>Ja</t>
  </si>
  <si>
    <t>Gewerbepark / Industriekomplex</t>
  </si>
  <si>
    <t>Gebäude mit Lager gefährliche Stoffe / Mögliche Umweltgefährdung</t>
  </si>
  <si>
    <t>Hochhaus nach VKF (höher als 30 m)</t>
  </si>
  <si>
    <t>Elementarschaden Schutzdefizit</t>
  </si>
  <si>
    <t>Objekt mit Einsatzplan inkl. Wassertransport</t>
  </si>
  <si>
    <t>Löschschutz nicht erfüllt / Ausserhalb Bauzone</t>
  </si>
  <si>
    <t>Betrieb mit Störfall / Verfügte Einsatzpläne</t>
  </si>
  <si>
    <t>Mehrafache Brandschutzeinrichtungen</t>
  </si>
  <si>
    <t>Beherbungsbetrieb [b] (z.B. Hotel, Vereinslokal, Pfadiheim, etc.)</t>
  </si>
  <si>
    <t>Räume mit grosser Personenbelegung (&gt; 300 Personen)</t>
  </si>
  <si>
    <t>Beherbungsbetrieb [a] (z.B. Spital, Alter- u. Pflegheime, etc.)</t>
  </si>
  <si>
    <t>Überprüfen</t>
  </si>
  <si>
    <t>Objekt mit BMA / Sprinkler</t>
  </si>
  <si>
    <t>Objekt mit LRWA Konzept</t>
  </si>
  <si>
    <t>Hochregallager</t>
  </si>
  <si>
    <t>Kulturgüter, Sammlungen (Absprache ZSO betr. Einsatzpläne)</t>
  </si>
  <si>
    <t>PV-Anlage mit Speichermedium</t>
  </si>
  <si>
    <t>Objekt mit Schlüsselrohr</t>
  </si>
  <si>
    <t>Bemerkungen</t>
  </si>
  <si>
    <t>Erfasst durch</t>
  </si>
  <si>
    <t>Überprüft am</t>
  </si>
  <si>
    <t>Einsatzplan</t>
  </si>
  <si>
    <t>Technische Besonderheiten</t>
  </si>
  <si>
    <t>Kategorie</t>
  </si>
  <si>
    <t>Ort</t>
  </si>
  <si>
    <t>Adresse</t>
  </si>
  <si>
    <t>Bezeichnung</t>
  </si>
  <si>
    <t>Nr.</t>
  </si>
  <si>
    <t>fakultative Eingabe</t>
  </si>
  <si>
    <t>Anzahl erfasste Objekte:</t>
  </si>
  <si>
    <t>obligatorische Eingabe</t>
  </si>
  <si>
    <t>&lt;Datum&gt;</t>
  </si>
  <si>
    <t>Stand per:</t>
  </si>
  <si>
    <t>&lt;Name&gt;</t>
  </si>
  <si>
    <t>Objektliste Feuerwehr</t>
  </si>
  <si>
    <t>Anzahl</t>
  </si>
  <si>
    <t>Total nach 'Einsatzplan'</t>
  </si>
  <si>
    <t>Auswertung nach 'Technische Besonderheiten'</t>
  </si>
  <si>
    <t>Auswertung nach 'Objektart'</t>
  </si>
  <si>
    <t>Spezialobjekt (nicht in Kategorie gelistet).</t>
  </si>
  <si>
    <r>
      <t>Verkaufsgeschäft &gt; 1'200 m</t>
    </r>
    <r>
      <rPr>
        <vertAlign val="superscript"/>
        <sz val="11"/>
        <color theme="1"/>
        <rFont val="Calibri"/>
        <family val="2"/>
        <scheme val="minor"/>
      </rPr>
      <t>2</t>
    </r>
  </si>
  <si>
    <t>Parking</t>
  </si>
  <si>
    <t>Version 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</si>
</sst>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28">
    <border>
      <left/>
      <right/>
      <top/>
      <bottom/>
      <diagonal/>
    </border>
    <border>
      <left style="thin">
        <color rgb="FFC89800"/>
      </left>
      <right/>
      <top style="thin">
        <color rgb="FFC89800"/>
      </top>
      <bottom/>
      <diagonal/>
    </border>
    <border>
      <left style="thin">
        <color rgb="FFC89800"/>
      </left>
      <right style="thin">
        <color rgb="FFC89800"/>
      </right>
      <top style="thin">
        <color rgb="FFC89800"/>
      </top>
      <bottom/>
      <diagonal/>
    </border>
    <border>
      <left/>
      <right style="thin">
        <color rgb="FFC89800"/>
      </right>
      <top style="thin">
        <color rgb="FFC89800"/>
      </top>
      <bottom/>
      <diagonal/>
    </border>
    <border>
      <left style="thin">
        <color rgb="FFC89800"/>
      </left>
      <right/>
      <top style="thin">
        <color rgb="FFC89800"/>
      </top>
      <bottom style="thin">
        <color rgb="FFC89800"/>
      </bottom>
      <diagonal/>
    </border>
    <border>
      <left style="thin">
        <color rgb="FFC89800"/>
      </left>
      <right style="thin">
        <color rgb="FFC89800"/>
      </right>
      <top style="thin">
        <color rgb="FFC89800"/>
      </top>
      <bottom style="thin">
        <color rgb="FFC89800"/>
      </bottom>
      <diagonal/>
    </border>
    <border>
      <left/>
      <right style="thin">
        <color rgb="FFC89800"/>
      </right>
      <top style="thin">
        <color rgb="FFC89800"/>
      </top>
      <bottom style="thin">
        <color rgb="FFC89800"/>
      </bottom>
      <diagonal/>
    </border>
    <border>
      <left style="thin">
        <color rgb="FFC89800"/>
      </left>
      <right/>
      <top style="medium">
        <color rgb="FFC89800"/>
      </top>
      <bottom style="thin">
        <color rgb="FFC89800"/>
      </bottom>
      <diagonal/>
    </border>
    <border>
      <left style="thin">
        <color rgb="FFC89800"/>
      </left>
      <right style="thin">
        <color rgb="FFC89800"/>
      </right>
      <top style="medium">
        <color rgb="FFC89800"/>
      </top>
      <bottom style="thin">
        <color rgb="FFC89800"/>
      </bottom>
      <diagonal/>
    </border>
    <border>
      <left/>
      <right style="thin">
        <color rgb="FFC89800"/>
      </right>
      <top style="medium">
        <color rgb="FFC89800"/>
      </top>
      <bottom style="thin">
        <color rgb="FFC89800"/>
      </bottom>
      <diagonal/>
    </border>
    <border>
      <left style="thin">
        <color rgb="FFC89800"/>
      </left>
      <right style="medium">
        <color rgb="FFC89800"/>
      </right>
      <top style="medium">
        <color rgb="FFC89800"/>
      </top>
      <bottom style="medium">
        <color rgb="FFC89800"/>
      </bottom>
      <diagonal/>
    </border>
    <border>
      <left style="thin">
        <color rgb="FFC89800"/>
      </left>
      <right style="thin">
        <color rgb="FFC89800"/>
      </right>
      <top style="medium">
        <color rgb="FFC89800"/>
      </top>
      <bottom style="medium">
        <color rgb="FFC89800"/>
      </bottom>
      <diagonal/>
    </border>
    <border>
      <left style="medium">
        <color rgb="FFC89800"/>
      </left>
      <right style="thin">
        <color rgb="FFC89800"/>
      </right>
      <top style="medium">
        <color rgb="FFC89800"/>
      </top>
      <bottom style="medium">
        <color rgb="FFC898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/>
    <xf numFmtId="0" fontId="0" fillId="7" borderId="23" xfId="0" applyFill="1" applyBorder="1"/>
    <xf numFmtId="0" fontId="0" fillId="7" borderId="24" xfId="0" applyFill="1" applyBorder="1"/>
    <xf numFmtId="0" fontId="0" fillId="7" borderId="25" xfId="0" applyFill="1" applyBorder="1"/>
    <xf numFmtId="0" fontId="1" fillId="8" borderId="26" xfId="0" applyFont="1" applyFill="1" applyBorder="1"/>
    <xf numFmtId="0" fontId="1" fillId="8" borderId="27" xfId="0" applyFont="1" applyFill="1" applyBorder="1"/>
    <xf numFmtId="0" fontId="6" fillId="4" borderId="0" xfId="0" applyFont="1" applyFill="1" applyAlignment="1">
      <alignment vertical="center"/>
    </xf>
    <xf numFmtId="164" fontId="7" fillId="4" borderId="0" xfId="0" applyNumberFormat="1" applyFont="1" applyFill="1"/>
    <xf numFmtId="164" fontId="6" fillId="4" borderId="0" xfId="0" applyNumberFormat="1" applyFont="1" applyFill="1"/>
    <xf numFmtId="0" fontId="8" fillId="2" borderId="5" xfId="0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vertical="top"/>
    </xf>
    <xf numFmtId="3" fontId="7" fillId="4" borderId="0" xfId="0" applyNumberFormat="1" applyFont="1" applyFill="1" applyAlignment="1">
      <alignment horizontal="left" vertical="top"/>
    </xf>
    <xf numFmtId="0" fontId="8" fillId="0" borderId="5" xfId="0" applyFont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10" fillId="4" borderId="0" xfId="0" applyFont="1" applyFill="1"/>
    <xf numFmtId="0" fontId="10" fillId="0" borderId="0" xfId="0" applyFont="1"/>
    <xf numFmtId="164" fontId="11" fillId="0" borderId="9" xfId="0" applyNumberFormat="1" applyFont="1" applyBorder="1" applyAlignment="1">
      <alignment horizontal="center"/>
    </xf>
    <xf numFmtId="0" fontId="11" fillId="2" borderId="8" xfId="0" applyFont="1" applyFill="1" applyBorder="1"/>
    <xf numFmtId="0" fontId="11" fillId="0" borderId="8" xfId="0" applyFont="1" applyBorder="1"/>
    <xf numFmtId="14" fontId="11" fillId="0" borderId="8" xfId="0" applyNumberFormat="1" applyFont="1" applyBorder="1"/>
    <xf numFmtId="0" fontId="11" fillId="0" borderId="7" xfId="0" applyFont="1" applyBorder="1"/>
    <xf numFmtId="164" fontId="11" fillId="0" borderId="6" xfId="0" applyNumberFormat="1" applyFont="1" applyBorder="1" applyAlignment="1">
      <alignment horizontal="center"/>
    </xf>
    <xf numFmtId="0" fontId="11" fillId="2" borderId="5" xfId="0" applyFont="1" applyFill="1" applyBorder="1"/>
    <xf numFmtId="0" fontId="11" fillId="0" borderId="5" xfId="0" applyFont="1" applyBorder="1"/>
    <xf numFmtId="14" fontId="11" fillId="0" borderId="5" xfId="0" applyNumberFormat="1" applyFont="1" applyBorder="1"/>
    <xf numFmtId="0" fontId="11" fillId="0" borderId="4" xfId="0" applyFont="1" applyBorder="1"/>
    <xf numFmtId="164" fontId="11" fillId="0" borderId="3" xfId="0" applyNumberFormat="1" applyFont="1" applyBorder="1" applyAlignment="1">
      <alignment horizontal="center"/>
    </xf>
    <xf numFmtId="0" fontId="11" fillId="2" borderId="2" xfId="0" applyFont="1" applyFill="1" applyBorder="1"/>
    <xf numFmtId="0" fontId="11" fillId="0" borderId="2" xfId="0" applyFont="1" applyBorder="1"/>
    <xf numFmtId="14" fontId="11" fillId="0" borderId="2" xfId="0" applyNumberFormat="1" applyFont="1" applyBorder="1"/>
    <xf numFmtId="0" fontId="11" fillId="0" borderId="1" xfId="0" applyFont="1" applyBorder="1"/>
    <xf numFmtId="164" fontId="10" fillId="4" borderId="0" xfId="0" applyNumberFormat="1" applyFont="1" applyFill="1"/>
    <xf numFmtId="164" fontId="10" fillId="0" borderId="0" xfId="0" applyNumberFormat="1" applyFont="1"/>
    <xf numFmtId="0" fontId="3" fillId="6" borderId="14" xfId="0" applyFont="1" applyFill="1" applyBorder="1"/>
    <xf numFmtId="0" fontId="3" fillId="6" borderId="13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0" fontId="12" fillId="4" borderId="0" xfId="0" applyFont="1" applyFill="1" applyAlignment="1">
      <alignment vertical="center"/>
    </xf>
  </cellXfs>
  <cellStyles count="1">
    <cellStyle name="Standard" xfId="0" builtinId="0"/>
  </cellStyles>
  <dxfs count="31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rgb="FFFFFFC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solid">
          <fgColor indexed="64"/>
          <bgColor rgb="FFFFFFCC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C89800"/>
        </left>
        <right/>
        <top style="thin">
          <color rgb="FFC89800"/>
        </top>
        <bottom style="thin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rgb="FFFFF9E7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rgb="FFFFF9E7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rgb="FFFFF9E7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rgb="FFFFF9E7"/>
        </patternFill>
      </fill>
      <border diagonalUp="0" diagonalDown="0" outline="0">
        <left style="thin">
          <color rgb="FFC89800"/>
        </left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164" formatCode="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C89800"/>
        </right>
        <top style="thin">
          <color rgb="FFC89800"/>
        </top>
        <bottom style="thin">
          <color rgb="FFC89800"/>
        </bottom>
      </border>
    </dxf>
    <dxf>
      <border>
        <top style="thin">
          <color theme="1" tint="0.499984740745262"/>
        </top>
      </border>
    </dxf>
    <dxf>
      <border diagonalUp="0" diagonalDown="0">
        <left style="medium">
          <color rgb="FFC89800"/>
        </left>
        <right style="medium">
          <color rgb="FFC89800"/>
        </right>
        <top style="medium">
          <color rgb="FFC89800"/>
        </top>
        <bottom style="medium">
          <color rgb="FFC89800"/>
        </bottom>
      </border>
    </dxf>
    <dxf>
      <font>
        <i val="0"/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rgb="FFC898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rgb="FFFFC00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C89800"/>
        </left>
        <right style="thin">
          <color rgb="FFC89800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667812-F405-4EC5-9C7D-841A356D58D3}" name="Objektliste" displayName="Objektliste" ref="A4:J104" totalsRowShown="0" headerRowDxfId="30" dataDxfId="28" headerRowBorderDxfId="29" tableBorderDxfId="27" totalsRowBorderDxfId="26">
  <autoFilter ref="A4:J104" xr:uid="{D59BEE02-A550-4B61-9497-F62E7503B47F}"/>
  <tableColumns count="10">
    <tableColumn id="1" xr3:uid="{D9D327ED-74AA-4647-8B89-0A643850D0F9}" name="Nr." dataDxfId="25"/>
    <tableColumn id="3" xr3:uid="{9A0DFA92-6665-4130-8E81-0C320AFBDDE8}" name="Bezeichnung" dataDxfId="24"/>
    <tableColumn id="4" xr3:uid="{FC64F232-48DF-4434-A7E0-79AC6679B7B3}" name="Adresse" dataDxfId="23"/>
    <tableColumn id="5" xr3:uid="{A9DCC37E-4506-4787-B9EB-71261DAE4411}" name="Ort" dataDxfId="22"/>
    <tableColumn id="2" xr3:uid="{6213AE47-EA32-4AD5-A464-954E1BA44255}" name="Kategorie" dataDxfId="21"/>
    <tableColumn id="7" xr3:uid="{A31A4A7C-FCC7-4DB0-B878-FED3713D1594}" name="Technische Besonderheiten" dataDxfId="20"/>
    <tableColumn id="11" xr3:uid="{8868885F-1E55-41B6-9819-E9BF47683EB1}" name="Einsatzplan" dataDxfId="19"/>
    <tableColumn id="8" xr3:uid="{331A2EDA-C293-4147-8FC9-B288506F3566}" name="Überprüft am" dataDxfId="18"/>
    <tableColumn id="9" xr3:uid="{A1DCA784-1F3C-40A6-93E6-21E89D1F151A}" name="Erfasst durch" dataDxfId="17"/>
    <tableColumn id="10" xr3:uid="{A7207235-D513-48DF-ABF5-AF7A7E7F72E3}" name="Bemerkungen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7D3CB4-96A5-453B-92AE-1D2BE8F49D6A}" name="Stat_Objektart" displayName="Stat_Objektart" ref="A1:B17" totalsRowShown="0" headerRowDxfId="15" dataDxfId="13" headerRowBorderDxfId="14" tableBorderDxfId="12">
  <tableColumns count="2">
    <tableColumn id="1" xr3:uid="{7FD9B84E-32AF-4109-92C7-414B3C15A807}" name="Auswertung nach 'Objektart'" dataDxfId="11"/>
    <tableColumn id="2" xr3:uid="{D624967C-D696-4BB5-982D-6DD449564CEB}" name="Anzahl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E0ED61-670B-4517-9047-FF9042C51452}" name="Stat_Besonderheit" displayName="Stat_Besonderheit" ref="D1:E17" totalsRowShown="0" headerRowDxfId="9" headerRowBorderDxfId="8" tableBorderDxfId="7">
  <tableColumns count="2">
    <tableColumn id="1" xr3:uid="{4AC3AE3C-21BD-45F3-A6AC-A3506FC9BD6E}" name="Auswertung nach 'Technische Besonderheiten'" dataDxfId="6"/>
    <tableColumn id="2" xr3:uid="{1E52A855-F422-4D2C-B6E9-67B3A971228E}" name="Anzahl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DC1A718-AD67-4DB7-8FE9-BFD58BD17A1F}" name="Stat_Besonderheit5" displayName="Stat_Besonderheit5" ref="G1:H17" totalsRowShown="0" headerRowDxfId="4" headerRowBorderDxfId="3" tableBorderDxfId="2">
  <tableColumns count="2">
    <tableColumn id="1" xr3:uid="{A6430156-7B95-460B-82A8-FEDD3D6C1F4C}" name="Total nach 'Einsatzplan'" dataDxfId="1"/>
    <tableColumn id="2" xr3:uid="{FC55384B-EACD-4276-996A-B1421EF9EF5F}" name="Anzah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C15B-BB66-4537-902A-1E09C4CBA99B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0" defaultRowHeight="14.25" x14ac:dyDescent="0.2"/>
  <cols>
    <col min="1" max="1" width="6.140625" style="38" customWidth="1"/>
    <col min="2" max="2" width="30.28515625" style="21" customWidth="1"/>
    <col min="3" max="3" width="26.42578125" style="21" customWidth="1"/>
    <col min="4" max="4" width="13.7109375" style="21" customWidth="1"/>
    <col min="5" max="5" width="60.42578125" style="21" customWidth="1"/>
    <col min="6" max="6" width="33.5703125" style="21" bestFit="1" customWidth="1"/>
    <col min="7" max="7" width="12.5703125" style="21" bestFit="1" customWidth="1"/>
    <col min="8" max="8" width="14" style="21" bestFit="1" customWidth="1"/>
    <col min="9" max="9" width="14.28515625" style="21" bestFit="1" customWidth="1"/>
    <col min="10" max="10" width="23.140625" style="21" bestFit="1" customWidth="1"/>
    <col min="11" max="11" width="3.42578125" style="21" customWidth="1"/>
    <col min="12" max="12" width="11.7109375" style="21" hidden="1" customWidth="1"/>
    <col min="13" max="16384" width="11.42578125" style="21" hidden="1"/>
  </cols>
  <sheetData>
    <row r="1" spans="1:11" s="10" customFormat="1" ht="29.25" customHeight="1" x14ac:dyDescent="0.25">
      <c r="A1" s="10" t="s">
        <v>38</v>
      </c>
      <c r="D1" s="10" t="s">
        <v>37</v>
      </c>
      <c r="J1" s="48" t="s">
        <v>46</v>
      </c>
    </row>
    <row r="2" spans="1:11" s="12" customFormat="1" ht="22.5" customHeight="1" x14ac:dyDescent="0.35">
      <c r="A2" s="11" t="s">
        <v>36</v>
      </c>
      <c r="D2" s="11" t="s">
        <v>35</v>
      </c>
      <c r="J2" s="13" t="s">
        <v>34</v>
      </c>
    </row>
    <row r="3" spans="1:11" s="14" customFormat="1" ht="22.5" customHeight="1" thickBot="1" x14ac:dyDescent="0.3">
      <c r="A3" s="14" t="s">
        <v>33</v>
      </c>
      <c r="D3" s="15">
        <f>COUNTA(Objektliste[Bezeichnung])</f>
        <v>0</v>
      </c>
      <c r="J3" s="16" t="s">
        <v>32</v>
      </c>
    </row>
    <row r="4" spans="1:11" ht="15" thickBot="1" x14ac:dyDescent="0.25">
      <c r="A4" s="17" t="s">
        <v>31</v>
      </c>
      <c r="B4" s="18" t="s">
        <v>30</v>
      </c>
      <c r="C4" s="18" t="s">
        <v>29</v>
      </c>
      <c r="D4" s="18" t="s">
        <v>28</v>
      </c>
      <c r="E4" s="18" t="s">
        <v>27</v>
      </c>
      <c r="F4" s="18" t="s">
        <v>26</v>
      </c>
      <c r="G4" s="18" t="s">
        <v>25</v>
      </c>
      <c r="H4" s="18" t="s">
        <v>24</v>
      </c>
      <c r="I4" s="18" t="s">
        <v>23</v>
      </c>
      <c r="J4" s="19" t="s">
        <v>22</v>
      </c>
      <c r="K4" s="20"/>
    </row>
    <row r="5" spans="1:11" x14ac:dyDescent="0.2">
      <c r="A5" s="22">
        <v>1</v>
      </c>
      <c r="B5" s="23"/>
      <c r="C5" s="23"/>
      <c r="D5" s="23"/>
      <c r="E5" s="23"/>
      <c r="F5" s="24"/>
      <c r="G5" s="24"/>
      <c r="H5" s="25"/>
      <c r="I5" s="24"/>
      <c r="J5" s="26"/>
      <c r="K5" s="20"/>
    </row>
    <row r="6" spans="1:11" x14ac:dyDescent="0.2">
      <c r="A6" s="27">
        <v>2</v>
      </c>
      <c r="B6" s="28"/>
      <c r="C6" s="28"/>
      <c r="D6" s="28"/>
      <c r="E6" s="28"/>
      <c r="F6" s="29"/>
      <c r="G6" s="29"/>
      <c r="H6" s="30"/>
      <c r="I6" s="29"/>
      <c r="J6" s="31"/>
      <c r="K6" s="20"/>
    </row>
    <row r="7" spans="1:11" x14ac:dyDescent="0.2">
      <c r="A7" s="27">
        <v>3</v>
      </c>
      <c r="B7" s="28"/>
      <c r="C7" s="28"/>
      <c r="D7" s="28"/>
      <c r="E7" s="28"/>
      <c r="F7" s="29"/>
      <c r="G7" s="29"/>
      <c r="H7" s="30"/>
      <c r="I7" s="29"/>
      <c r="J7" s="31"/>
      <c r="K7" s="20"/>
    </row>
    <row r="8" spans="1:11" x14ac:dyDescent="0.2">
      <c r="A8" s="27">
        <v>4</v>
      </c>
      <c r="B8" s="28"/>
      <c r="C8" s="28"/>
      <c r="D8" s="28"/>
      <c r="E8" s="28"/>
      <c r="F8" s="29"/>
      <c r="G8" s="29"/>
      <c r="H8" s="30"/>
      <c r="I8" s="29"/>
      <c r="J8" s="31"/>
      <c r="K8" s="20"/>
    </row>
    <row r="9" spans="1:11" x14ac:dyDescent="0.2">
      <c r="A9" s="27">
        <v>5</v>
      </c>
      <c r="B9" s="28"/>
      <c r="C9" s="28"/>
      <c r="D9" s="28"/>
      <c r="E9" s="28"/>
      <c r="F9" s="29"/>
      <c r="G9" s="29"/>
      <c r="H9" s="30"/>
      <c r="I9" s="29"/>
      <c r="J9" s="31"/>
      <c r="K9" s="20"/>
    </row>
    <row r="10" spans="1:11" x14ac:dyDescent="0.2">
      <c r="A10" s="27">
        <v>6</v>
      </c>
      <c r="B10" s="28"/>
      <c r="C10" s="28"/>
      <c r="D10" s="28"/>
      <c r="E10" s="28"/>
      <c r="F10" s="29"/>
      <c r="G10" s="29"/>
      <c r="H10" s="30"/>
      <c r="I10" s="29"/>
      <c r="J10" s="31"/>
      <c r="K10" s="20"/>
    </row>
    <row r="11" spans="1:11" x14ac:dyDescent="0.2">
      <c r="A11" s="27">
        <v>7</v>
      </c>
      <c r="B11" s="28"/>
      <c r="C11" s="28"/>
      <c r="D11" s="28"/>
      <c r="E11" s="28"/>
      <c r="F11" s="29"/>
      <c r="G11" s="29"/>
      <c r="H11" s="30"/>
      <c r="I11" s="29"/>
      <c r="J11" s="31"/>
      <c r="K11" s="20"/>
    </row>
    <row r="12" spans="1:11" x14ac:dyDescent="0.2">
      <c r="A12" s="27">
        <v>8</v>
      </c>
      <c r="B12" s="28"/>
      <c r="C12" s="28"/>
      <c r="D12" s="28"/>
      <c r="E12" s="28"/>
      <c r="F12" s="29"/>
      <c r="G12" s="29"/>
      <c r="H12" s="30"/>
      <c r="I12" s="29"/>
      <c r="J12" s="31"/>
      <c r="K12" s="20"/>
    </row>
    <row r="13" spans="1:11" x14ac:dyDescent="0.2">
      <c r="A13" s="27">
        <v>9</v>
      </c>
      <c r="B13" s="28"/>
      <c r="C13" s="28"/>
      <c r="D13" s="28"/>
      <c r="E13" s="28"/>
      <c r="F13" s="29"/>
      <c r="G13" s="29"/>
      <c r="H13" s="30"/>
      <c r="I13" s="29"/>
      <c r="J13" s="31"/>
      <c r="K13" s="20"/>
    </row>
    <row r="14" spans="1:11" x14ac:dyDescent="0.2">
      <c r="A14" s="27">
        <v>10</v>
      </c>
      <c r="B14" s="28"/>
      <c r="C14" s="28"/>
      <c r="D14" s="28"/>
      <c r="E14" s="28"/>
      <c r="F14" s="29"/>
      <c r="G14" s="29"/>
      <c r="H14" s="30"/>
      <c r="I14" s="29"/>
      <c r="J14" s="31"/>
      <c r="K14" s="20"/>
    </row>
    <row r="15" spans="1:11" x14ac:dyDescent="0.2">
      <c r="A15" s="27">
        <v>11</v>
      </c>
      <c r="B15" s="28"/>
      <c r="C15" s="28"/>
      <c r="D15" s="28"/>
      <c r="E15" s="28"/>
      <c r="F15" s="29"/>
      <c r="G15" s="29"/>
      <c r="H15" s="30"/>
      <c r="I15" s="29"/>
      <c r="J15" s="31"/>
      <c r="K15" s="20"/>
    </row>
    <row r="16" spans="1:11" x14ac:dyDescent="0.2">
      <c r="A16" s="27">
        <v>12</v>
      </c>
      <c r="B16" s="28"/>
      <c r="C16" s="28"/>
      <c r="D16" s="28"/>
      <c r="E16" s="28"/>
      <c r="F16" s="29"/>
      <c r="G16" s="29"/>
      <c r="H16" s="30"/>
      <c r="I16" s="29"/>
      <c r="J16" s="31"/>
      <c r="K16" s="20"/>
    </row>
    <row r="17" spans="1:11" x14ac:dyDescent="0.2">
      <c r="A17" s="27">
        <v>13</v>
      </c>
      <c r="B17" s="28"/>
      <c r="C17" s="28"/>
      <c r="D17" s="28"/>
      <c r="E17" s="28"/>
      <c r="F17" s="29"/>
      <c r="G17" s="29"/>
      <c r="H17" s="30"/>
      <c r="I17" s="29"/>
      <c r="J17" s="31"/>
      <c r="K17" s="20"/>
    </row>
    <row r="18" spans="1:11" x14ac:dyDescent="0.2">
      <c r="A18" s="27">
        <v>14</v>
      </c>
      <c r="B18" s="28"/>
      <c r="C18" s="28"/>
      <c r="D18" s="28"/>
      <c r="E18" s="28"/>
      <c r="F18" s="29"/>
      <c r="G18" s="29"/>
      <c r="H18" s="30"/>
      <c r="I18" s="29"/>
      <c r="J18" s="31"/>
      <c r="K18" s="20"/>
    </row>
    <row r="19" spans="1:11" x14ac:dyDescent="0.2">
      <c r="A19" s="27">
        <v>15</v>
      </c>
      <c r="B19" s="28"/>
      <c r="C19" s="28"/>
      <c r="D19" s="28"/>
      <c r="E19" s="28"/>
      <c r="F19" s="29"/>
      <c r="G19" s="29"/>
      <c r="H19" s="30"/>
      <c r="I19" s="29"/>
      <c r="J19" s="31"/>
      <c r="K19" s="20"/>
    </row>
    <row r="20" spans="1:11" x14ac:dyDescent="0.2">
      <c r="A20" s="27">
        <v>16</v>
      </c>
      <c r="B20" s="28"/>
      <c r="C20" s="28"/>
      <c r="D20" s="28"/>
      <c r="E20" s="28"/>
      <c r="F20" s="29"/>
      <c r="G20" s="29"/>
      <c r="H20" s="30"/>
      <c r="I20" s="29"/>
      <c r="J20" s="31"/>
      <c r="K20" s="20"/>
    </row>
    <row r="21" spans="1:11" x14ac:dyDescent="0.2">
      <c r="A21" s="27">
        <v>17</v>
      </c>
      <c r="B21" s="28"/>
      <c r="C21" s="28"/>
      <c r="D21" s="28"/>
      <c r="E21" s="28"/>
      <c r="F21" s="29"/>
      <c r="G21" s="29"/>
      <c r="H21" s="30"/>
      <c r="I21" s="29"/>
      <c r="J21" s="31"/>
      <c r="K21" s="20"/>
    </row>
    <row r="22" spans="1:11" x14ac:dyDescent="0.2">
      <c r="A22" s="27">
        <v>18</v>
      </c>
      <c r="B22" s="28"/>
      <c r="C22" s="28"/>
      <c r="D22" s="28"/>
      <c r="E22" s="28"/>
      <c r="F22" s="29"/>
      <c r="G22" s="29"/>
      <c r="H22" s="30"/>
      <c r="I22" s="29"/>
      <c r="J22" s="31"/>
      <c r="K22" s="20"/>
    </row>
    <row r="23" spans="1:11" x14ac:dyDescent="0.2">
      <c r="A23" s="27">
        <v>19</v>
      </c>
      <c r="B23" s="28"/>
      <c r="C23" s="28"/>
      <c r="D23" s="28"/>
      <c r="E23" s="28"/>
      <c r="F23" s="29"/>
      <c r="G23" s="29"/>
      <c r="H23" s="30"/>
      <c r="I23" s="29"/>
      <c r="J23" s="31"/>
      <c r="K23" s="20"/>
    </row>
    <row r="24" spans="1:11" x14ac:dyDescent="0.2">
      <c r="A24" s="27">
        <v>20</v>
      </c>
      <c r="B24" s="28"/>
      <c r="C24" s="28"/>
      <c r="D24" s="28"/>
      <c r="E24" s="28"/>
      <c r="F24" s="29"/>
      <c r="G24" s="29"/>
      <c r="H24" s="30"/>
      <c r="I24" s="29"/>
      <c r="J24" s="31"/>
      <c r="K24" s="20"/>
    </row>
    <row r="25" spans="1:11" x14ac:dyDescent="0.2">
      <c r="A25" s="27">
        <v>21</v>
      </c>
      <c r="B25" s="28"/>
      <c r="C25" s="28"/>
      <c r="D25" s="28"/>
      <c r="E25" s="28"/>
      <c r="F25" s="29"/>
      <c r="G25" s="29"/>
      <c r="H25" s="30"/>
      <c r="I25" s="29"/>
      <c r="J25" s="31"/>
      <c r="K25" s="20"/>
    </row>
    <row r="26" spans="1:11" x14ac:dyDescent="0.2">
      <c r="A26" s="27">
        <v>22</v>
      </c>
      <c r="B26" s="28"/>
      <c r="C26" s="28"/>
      <c r="D26" s="28"/>
      <c r="E26" s="28"/>
      <c r="F26" s="29"/>
      <c r="G26" s="29"/>
      <c r="H26" s="30"/>
      <c r="I26" s="29"/>
      <c r="J26" s="31"/>
      <c r="K26" s="20"/>
    </row>
    <row r="27" spans="1:11" x14ac:dyDescent="0.2">
      <c r="A27" s="27">
        <v>23</v>
      </c>
      <c r="B27" s="28"/>
      <c r="C27" s="28"/>
      <c r="D27" s="28"/>
      <c r="E27" s="28"/>
      <c r="F27" s="29"/>
      <c r="G27" s="29"/>
      <c r="H27" s="30"/>
      <c r="I27" s="29"/>
      <c r="J27" s="31"/>
      <c r="K27" s="20"/>
    </row>
    <row r="28" spans="1:11" x14ac:dyDescent="0.2">
      <c r="A28" s="27">
        <v>24</v>
      </c>
      <c r="B28" s="28"/>
      <c r="C28" s="28"/>
      <c r="D28" s="28"/>
      <c r="E28" s="28"/>
      <c r="F28" s="29"/>
      <c r="G28" s="29"/>
      <c r="H28" s="30"/>
      <c r="I28" s="29"/>
      <c r="J28" s="31"/>
      <c r="K28" s="20"/>
    </row>
    <row r="29" spans="1:11" x14ac:dyDescent="0.2">
      <c r="A29" s="27">
        <v>25</v>
      </c>
      <c r="B29" s="28"/>
      <c r="C29" s="28"/>
      <c r="D29" s="28"/>
      <c r="E29" s="28"/>
      <c r="F29" s="29"/>
      <c r="G29" s="29"/>
      <c r="H29" s="30"/>
      <c r="I29" s="29"/>
      <c r="J29" s="31"/>
      <c r="K29" s="20"/>
    </row>
    <row r="30" spans="1:11" x14ac:dyDescent="0.2">
      <c r="A30" s="27">
        <v>26</v>
      </c>
      <c r="B30" s="28"/>
      <c r="C30" s="28"/>
      <c r="D30" s="28"/>
      <c r="E30" s="28"/>
      <c r="F30" s="29"/>
      <c r="G30" s="29"/>
      <c r="H30" s="30"/>
      <c r="I30" s="29"/>
      <c r="J30" s="31"/>
      <c r="K30" s="20"/>
    </row>
    <row r="31" spans="1:11" x14ac:dyDescent="0.2">
      <c r="A31" s="27">
        <v>27</v>
      </c>
      <c r="B31" s="28"/>
      <c r="C31" s="28"/>
      <c r="D31" s="28"/>
      <c r="E31" s="28"/>
      <c r="F31" s="29"/>
      <c r="G31" s="29"/>
      <c r="H31" s="30"/>
      <c r="I31" s="29"/>
      <c r="J31" s="31"/>
      <c r="K31" s="20"/>
    </row>
    <row r="32" spans="1:11" x14ac:dyDescent="0.2">
      <c r="A32" s="27">
        <v>28</v>
      </c>
      <c r="B32" s="28"/>
      <c r="C32" s="28"/>
      <c r="D32" s="28"/>
      <c r="E32" s="28"/>
      <c r="F32" s="29"/>
      <c r="G32" s="29"/>
      <c r="H32" s="30"/>
      <c r="I32" s="29"/>
      <c r="J32" s="31"/>
      <c r="K32" s="20"/>
    </row>
    <row r="33" spans="1:11" x14ac:dyDescent="0.2">
      <c r="A33" s="27">
        <v>29</v>
      </c>
      <c r="B33" s="28"/>
      <c r="C33" s="28"/>
      <c r="D33" s="28"/>
      <c r="E33" s="28"/>
      <c r="F33" s="29"/>
      <c r="G33" s="29"/>
      <c r="H33" s="30"/>
      <c r="I33" s="29"/>
      <c r="J33" s="31"/>
      <c r="K33" s="20"/>
    </row>
    <row r="34" spans="1:11" x14ac:dyDescent="0.2">
      <c r="A34" s="27">
        <v>30</v>
      </c>
      <c r="B34" s="28"/>
      <c r="C34" s="28"/>
      <c r="D34" s="28"/>
      <c r="E34" s="28"/>
      <c r="F34" s="29"/>
      <c r="G34" s="29"/>
      <c r="H34" s="30"/>
      <c r="I34" s="29"/>
      <c r="J34" s="31"/>
      <c r="K34" s="20"/>
    </row>
    <row r="35" spans="1:11" x14ac:dyDescent="0.2">
      <c r="A35" s="27">
        <v>31</v>
      </c>
      <c r="B35" s="28"/>
      <c r="C35" s="28"/>
      <c r="D35" s="28"/>
      <c r="E35" s="28"/>
      <c r="F35" s="29"/>
      <c r="G35" s="29"/>
      <c r="H35" s="30"/>
      <c r="I35" s="29"/>
      <c r="J35" s="31"/>
      <c r="K35" s="20"/>
    </row>
    <row r="36" spans="1:11" x14ac:dyDescent="0.2">
      <c r="A36" s="27">
        <v>32</v>
      </c>
      <c r="B36" s="28"/>
      <c r="C36" s="28"/>
      <c r="D36" s="28"/>
      <c r="E36" s="28"/>
      <c r="F36" s="29"/>
      <c r="G36" s="29"/>
      <c r="H36" s="30"/>
      <c r="I36" s="29"/>
      <c r="J36" s="31"/>
      <c r="K36" s="20"/>
    </row>
    <row r="37" spans="1:11" x14ac:dyDescent="0.2">
      <c r="A37" s="27">
        <v>33</v>
      </c>
      <c r="B37" s="28"/>
      <c r="C37" s="28"/>
      <c r="D37" s="28"/>
      <c r="E37" s="28"/>
      <c r="F37" s="29"/>
      <c r="G37" s="29"/>
      <c r="H37" s="30"/>
      <c r="I37" s="29"/>
      <c r="J37" s="31"/>
      <c r="K37" s="20"/>
    </row>
    <row r="38" spans="1:11" x14ac:dyDescent="0.2">
      <c r="A38" s="27">
        <v>34</v>
      </c>
      <c r="B38" s="28"/>
      <c r="C38" s="28"/>
      <c r="D38" s="28"/>
      <c r="E38" s="28"/>
      <c r="F38" s="29"/>
      <c r="G38" s="29"/>
      <c r="H38" s="30"/>
      <c r="I38" s="29"/>
      <c r="J38" s="31"/>
      <c r="K38" s="20"/>
    </row>
    <row r="39" spans="1:11" x14ac:dyDescent="0.2">
      <c r="A39" s="27">
        <v>35</v>
      </c>
      <c r="B39" s="28"/>
      <c r="C39" s="28"/>
      <c r="D39" s="28"/>
      <c r="E39" s="28"/>
      <c r="F39" s="29"/>
      <c r="G39" s="29"/>
      <c r="H39" s="30"/>
      <c r="I39" s="29"/>
      <c r="J39" s="31"/>
      <c r="K39" s="20"/>
    </row>
    <row r="40" spans="1:11" x14ac:dyDescent="0.2">
      <c r="A40" s="27">
        <v>36</v>
      </c>
      <c r="B40" s="28"/>
      <c r="C40" s="28"/>
      <c r="D40" s="28"/>
      <c r="E40" s="28"/>
      <c r="F40" s="29"/>
      <c r="G40" s="29"/>
      <c r="H40" s="30"/>
      <c r="I40" s="29"/>
      <c r="J40" s="31"/>
      <c r="K40" s="20"/>
    </row>
    <row r="41" spans="1:11" x14ac:dyDescent="0.2">
      <c r="A41" s="27">
        <v>37</v>
      </c>
      <c r="B41" s="28"/>
      <c r="C41" s="28"/>
      <c r="D41" s="28"/>
      <c r="E41" s="28"/>
      <c r="F41" s="29"/>
      <c r="G41" s="29"/>
      <c r="H41" s="30"/>
      <c r="I41" s="29"/>
      <c r="J41" s="31"/>
      <c r="K41" s="20"/>
    </row>
    <row r="42" spans="1:11" x14ac:dyDescent="0.2">
      <c r="A42" s="27">
        <v>38</v>
      </c>
      <c r="B42" s="28"/>
      <c r="C42" s="28"/>
      <c r="D42" s="28"/>
      <c r="E42" s="28"/>
      <c r="F42" s="29"/>
      <c r="G42" s="29"/>
      <c r="H42" s="30"/>
      <c r="I42" s="29"/>
      <c r="J42" s="31"/>
      <c r="K42" s="20"/>
    </row>
    <row r="43" spans="1:11" x14ac:dyDescent="0.2">
      <c r="A43" s="27">
        <v>39</v>
      </c>
      <c r="B43" s="28"/>
      <c r="C43" s="28"/>
      <c r="D43" s="28"/>
      <c r="E43" s="28"/>
      <c r="F43" s="29"/>
      <c r="G43" s="29"/>
      <c r="H43" s="30"/>
      <c r="I43" s="29"/>
      <c r="J43" s="31"/>
      <c r="K43" s="20"/>
    </row>
    <row r="44" spans="1:11" x14ac:dyDescent="0.2">
      <c r="A44" s="27">
        <v>40</v>
      </c>
      <c r="B44" s="28"/>
      <c r="C44" s="28"/>
      <c r="D44" s="28"/>
      <c r="E44" s="28"/>
      <c r="F44" s="29"/>
      <c r="G44" s="29"/>
      <c r="H44" s="30"/>
      <c r="I44" s="29"/>
      <c r="J44" s="31"/>
      <c r="K44" s="20"/>
    </row>
    <row r="45" spans="1:11" x14ac:dyDescent="0.2">
      <c r="A45" s="27">
        <v>41</v>
      </c>
      <c r="B45" s="28"/>
      <c r="C45" s="28"/>
      <c r="D45" s="28"/>
      <c r="E45" s="28"/>
      <c r="F45" s="29"/>
      <c r="G45" s="29"/>
      <c r="H45" s="30"/>
      <c r="I45" s="29"/>
      <c r="J45" s="31"/>
      <c r="K45" s="20"/>
    </row>
    <row r="46" spans="1:11" x14ac:dyDescent="0.2">
      <c r="A46" s="27">
        <v>42</v>
      </c>
      <c r="B46" s="28"/>
      <c r="C46" s="28"/>
      <c r="D46" s="28"/>
      <c r="E46" s="28"/>
      <c r="F46" s="29"/>
      <c r="G46" s="29"/>
      <c r="H46" s="30"/>
      <c r="I46" s="29"/>
      <c r="J46" s="31"/>
      <c r="K46" s="20"/>
    </row>
    <row r="47" spans="1:11" x14ac:dyDescent="0.2">
      <c r="A47" s="27">
        <v>43</v>
      </c>
      <c r="B47" s="28"/>
      <c r="C47" s="28"/>
      <c r="D47" s="28"/>
      <c r="E47" s="28"/>
      <c r="F47" s="29"/>
      <c r="G47" s="29"/>
      <c r="H47" s="30"/>
      <c r="I47" s="29"/>
      <c r="J47" s="31"/>
      <c r="K47" s="20"/>
    </row>
    <row r="48" spans="1:11" x14ac:dyDescent="0.2">
      <c r="A48" s="27">
        <v>44</v>
      </c>
      <c r="B48" s="28"/>
      <c r="C48" s="28"/>
      <c r="D48" s="28"/>
      <c r="E48" s="28"/>
      <c r="F48" s="29"/>
      <c r="G48" s="29"/>
      <c r="H48" s="30"/>
      <c r="I48" s="29"/>
      <c r="J48" s="31"/>
      <c r="K48" s="20"/>
    </row>
    <row r="49" spans="1:11" x14ac:dyDescent="0.2">
      <c r="A49" s="27">
        <v>45</v>
      </c>
      <c r="B49" s="28"/>
      <c r="C49" s="28"/>
      <c r="D49" s="28"/>
      <c r="E49" s="28"/>
      <c r="F49" s="29"/>
      <c r="G49" s="29"/>
      <c r="H49" s="30"/>
      <c r="I49" s="29"/>
      <c r="J49" s="31"/>
      <c r="K49" s="20"/>
    </row>
    <row r="50" spans="1:11" x14ac:dyDescent="0.2">
      <c r="A50" s="27">
        <v>46</v>
      </c>
      <c r="B50" s="28"/>
      <c r="C50" s="28"/>
      <c r="D50" s="28"/>
      <c r="E50" s="28"/>
      <c r="F50" s="29"/>
      <c r="G50" s="29"/>
      <c r="H50" s="30"/>
      <c r="I50" s="29"/>
      <c r="J50" s="31"/>
      <c r="K50" s="20"/>
    </row>
    <row r="51" spans="1:11" x14ac:dyDescent="0.2">
      <c r="A51" s="27">
        <v>47</v>
      </c>
      <c r="B51" s="28"/>
      <c r="C51" s="28"/>
      <c r="D51" s="28"/>
      <c r="E51" s="28"/>
      <c r="F51" s="29"/>
      <c r="G51" s="29"/>
      <c r="H51" s="30"/>
      <c r="I51" s="29"/>
      <c r="J51" s="31"/>
      <c r="K51" s="20"/>
    </row>
    <row r="52" spans="1:11" x14ac:dyDescent="0.2">
      <c r="A52" s="27">
        <v>48</v>
      </c>
      <c r="B52" s="28"/>
      <c r="C52" s="28"/>
      <c r="D52" s="28"/>
      <c r="E52" s="28"/>
      <c r="F52" s="29"/>
      <c r="G52" s="29"/>
      <c r="H52" s="30"/>
      <c r="I52" s="29"/>
      <c r="J52" s="31"/>
      <c r="K52" s="20"/>
    </row>
    <row r="53" spans="1:11" x14ac:dyDescent="0.2">
      <c r="A53" s="27">
        <v>49</v>
      </c>
      <c r="B53" s="28"/>
      <c r="C53" s="28"/>
      <c r="D53" s="28"/>
      <c r="E53" s="28"/>
      <c r="F53" s="29"/>
      <c r="G53" s="29"/>
      <c r="H53" s="30"/>
      <c r="I53" s="29"/>
      <c r="J53" s="31"/>
      <c r="K53" s="20"/>
    </row>
    <row r="54" spans="1:11" x14ac:dyDescent="0.2">
      <c r="A54" s="27">
        <v>50</v>
      </c>
      <c r="B54" s="28"/>
      <c r="C54" s="28"/>
      <c r="D54" s="28"/>
      <c r="E54" s="28"/>
      <c r="F54" s="29"/>
      <c r="G54" s="29"/>
      <c r="H54" s="30"/>
      <c r="I54" s="29"/>
      <c r="J54" s="31"/>
      <c r="K54" s="20"/>
    </row>
    <row r="55" spans="1:11" x14ac:dyDescent="0.2">
      <c r="A55" s="27">
        <v>51</v>
      </c>
      <c r="B55" s="28"/>
      <c r="C55" s="28"/>
      <c r="D55" s="28"/>
      <c r="E55" s="28"/>
      <c r="F55" s="29"/>
      <c r="G55" s="29"/>
      <c r="H55" s="30"/>
      <c r="I55" s="29"/>
      <c r="J55" s="31"/>
      <c r="K55" s="20"/>
    </row>
    <row r="56" spans="1:11" x14ac:dyDescent="0.2">
      <c r="A56" s="27">
        <v>52</v>
      </c>
      <c r="B56" s="28"/>
      <c r="C56" s="28"/>
      <c r="D56" s="28"/>
      <c r="E56" s="28"/>
      <c r="F56" s="29"/>
      <c r="G56" s="29"/>
      <c r="H56" s="30"/>
      <c r="I56" s="29"/>
      <c r="J56" s="31"/>
      <c r="K56" s="20"/>
    </row>
    <row r="57" spans="1:11" x14ac:dyDescent="0.2">
      <c r="A57" s="27">
        <v>53</v>
      </c>
      <c r="B57" s="28"/>
      <c r="C57" s="28"/>
      <c r="D57" s="28"/>
      <c r="E57" s="28"/>
      <c r="F57" s="29"/>
      <c r="G57" s="29"/>
      <c r="H57" s="30"/>
      <c r="I57" s="29"/>
      <c r="J57" s="31"/>
      <c r="K57" s="20"/>
    </row>
    <row r="58" spans="1:11" x14ac:dyDescent="0.2">
      <c r="A58" s="27">
        <v>54</v>
      </c>
      <c r="B58" s="28"/>
      <c r="C58" s="28"/>
      <c r="D58" s="28"/>
      <c r="E58" s="28"/>
      <c r="F58" s="29"/>
      <c r="G58" s="29"/>
      <c r="H58" s="30"/>
      <c r="I58" s="29"/>
      <c r="J58" s="31"/>
      <c r="K58" s="20"/>
    </row>
    <row r="59" spans="1:11" x14ac:dyDescent="0.2">
      <c r="A59" s="27">
        <v>55</v>
      </c>
      <c r="B59" s="28"/>
      <c r="C59" s="28"/>
      <c r="D59" s="28"/>
      <c r="E59" s="28"/>
      <c r="F59" s="29"/>
      <c r="G59" s="29"/>
      <c r="H59" s="30"/>
      <c r="I59" s="29"/>
      <c r="J59" s="31"/>
      <c r="K59" s="20"/>
    </row>
    <row r="60" spans="1:11" x14ac:dyDescent="0.2">
      <c r="A60" s="27">
        <v>56</v>
      </c>
      <c r="B60" s="28"/>
      <c r="C60" s="28"/>
      <c r="D60" s="28"/>
      <c r="E60" s="28"/>
      <c r="F60" s="29"/>
      <c r="G60" s="29"/>
      <c r="H60" s="30"/>
      <c r="I60" s="29"/>
      <c r="J60" s="31"/>
      <c r="K60" s="20"/>
    </row>
    <row r="61" spans="1:11" x14ac:dyDescent="0.2">
      <c r="A61" s="27">
        <v>57</v>
      </c>
      <c r="B61" s="28"/>
      <c r="C61" s="28"/>
      <c r="D61" s="28"/>
      <c r="E61" s="28"/>
      <c r="F61" s="29"/>
      <c r="G61" s="29"/>
      <c r="H61" s="30"/>
      <c r="I61" s="29"/>
      <c r="J61" s="31"/>
      <c r="K61" s="20"/>
    </row>
    <row r="62" spans="1:11" x14ac:dyDescent="0.2">
      <c r="A62" s="27">
        <v>58</v>
      </c>
      <c r="B62" s="28"/>
      <c r="C62" s="28"/>
      <c r="D62" s="28"/>
      <c r="E62" s="28"/>
      <c r="F62" s="29"/>
      <c r="G62" s="29"/>
      <c r="H62" s="30"/>
      <c r="I62" s="29"/>
      <c r="J62" s="31"/>
      <c r="K62" s="20"/>
    </row>
    <row r="63" spans="1:11" x14ac:dyDescent="0.2">
      <c r="A63" s="27">
        <v>59</v>
      </c>
      <c r="B63" s="28"/>
      <c r="C63" s="28"/>
      <c r="D63" s="28"/>
      <c r="E63" s="28"/>
      <c r="F63" s="29"/>
      <c r="G63" s="29"/>
      <c r="H63" s="30"/>
      <c r="I63" s="29"/>
      <c r="J63" s="31"/>
      <c r="K63" s="20"/>
    </row>
    <row r="64" spans="1:11" x14ac:dyDescent="0.2">
      <c r="A64" s="27">
        <v>60</v>
      </c>
      <c r="B64" s="28"/>
      <c r="C64" s="28"/>
      <c r="D64" s="28"/>
      <c r="E64" s="28"/>
      <c r="F64" s="29"/>
      <c r="G64" s="29"/>
      <c r="H64" s="30"/>
      <c r="I64" s="29"/>
      <c r="J64" s="31"/>
      <c r="K64" s="20"/>
    </row>
    <row r="65" spans="1:11" x14ac:dyDescent="0.2">
      <c r="A65" s="27">
        <v>61</v>
      </c>
      <c r="B65" s="28"/>
      <c r="C65" s="28"/>
      <c r="D65" s="28"/>
      <c r="E65" s="28"/>
      <c r="F65" s="29"/>
      <c r="G65" s="29"/>
      <c r="H65" s="30"/>
      <c r="I65" s="29"/>
      <c r="J65" s="31"/>
      <c r="K65" s="20"/>
    </row>
    <row r="66" spans="1:11" x14ac:dyDescent="0.2">
      <c r="A66" s="27">
        <v>62</v>
      </c>
      <c r="B66" s="28"/>
      <c r="C66" s="28"/>
      <c r="D66" s="28"/>
      <c r="E66" s="28"/>
      <c r="F66" s="29"/>
      <c r="G66" s="29"/>
      <c r="H66" s="30"/>
      <c r="I66" s="29"/>
      <c r="J66" s="31"/>
      <c r="K66" s="20"/>
    </row>
    <row r="67" spans="1:11" x14ac:dyDescent="0.2">
      <c r="A67" s="27">
        <v>63</v>
      </c>
      <c r="B67" s="28"/>
      <c r="C67" s="28"/>
      <c r="D67" s="28"/>
      <c r="E67" s="28"/>
      <c r="F67" s="29"/>
      <c r="G67" s="29"/>
      <c r="H67" s="30"/>
      <c r="I67" s="29"/>
      <c r="J67" s="31"/>
      <c r="K67" s="20"/>
    </row>
    <row r="68" spans="1:11" x14ac:dyDescent="0.2">
      <c r="A68" s="27">
        <v>64</v>
      </c>
      <c r="B68" s="28"/>
      <c r="C68" s="28"/>
      <c r="D68" s="28"/>
      <c r="E68" s="28"/>
      <c r="F68" s="29"/>
      <c r="G68" s="29"/>
      <c r="H68" s="30"/>
      <c r="I68" s="29"/>
      <c r="J68" s="31"/>
      <c r="K68" s="20"/>
    </row>
    <row r="69" spans="1:11" x14ac:dyDescent="0.2">
      <c r="A69" s="27">
        <v>65</v>
      </c>
      <c r="B69" s="28"/>
      <c r="C69" s="28"/>
      <c r="D69" s="28"/>
      <c r="E69" s="28"/>
      <c r="F69" s="29"/>
      <c r="G69" s="29"/>
      <c r="H69" s="30"/>
      <c r="I69" s="29"/>
      <c r="J69" s="31"/>
      <c r="K69" s="20"/>
    </row>
    <row r="70" spans="1:11" x14ac:dyDescent="0.2">
      <c r="A70" s="27">
        <v>66</v>
      </c>
      <c r="B70" s="28"/>
      <c r="C70" s="28"/>
      <c r="D70" s="28"/>
      <c r="E70" s="28"/>
      <c r="F70" s="29"/>
      <c r="G70" s="29"/>
      <c r="H70" s="30"/>
      <c r="I70" s="29"/>
      <c r="J70" s="31"/>
      <c r="K70" s="20"/>
    </row>
    <row r="71" spans="1:11" x14ac:dyDescent="0.2">
      <c r="A71" s="27">
        <v>67</v>
      </c>
      <c r="B71" s="28"/>
      <c r="C71" s="28"/>
      <c r="D71" s="28"/>
      <c r="E71" s="28"/>
      <c r="F71" s="29"/>
      <c r="G71" s="29"/>
      <c r="H71" s="30"/>
      <c r="I71" s="29"/>
      <c r="J71" s="31"/>
      <c r="K71" s="20"/>
    </row>
    <row r="72" spans="1:11" x14ac:dyDescent="0.2">
      <c r="A72" s="27">
        <v>68</v>
      </c>
      <c r="B72" s="28"/>
      <c r="C72" s="28"/>
      <c r="D72" s="28"/>
      <c r="E72" s="28"/>
      <c r="F72" s="29"/>
      <c r="G72" s="29"/>
      <c r="H72" s="30"/>
      <c r="I72" s="29"/>
      <c r="J72" s="31"/>
      <c r="K72" s="20"/>
    </row>
    <row r="73" spans="1:11" x14ac:dyDescent="0.2">
      <c r="A73" s="27">
        <v>69</v>
      </c>
      <c r="B73" s="28"/>
      <c r="C73" s="28"/>
      <c r="D73" s="28"/>
      <c r="E73" s="28"/>
      <c r="F73" s="29"/>
      <c r="G73" s="29"/>
      <c r="H73" s="30"/>
      <c r="I73" s="29"/>
      <c r="J73" s="31"/>
      <c r="K73" s="20"/>
    </row>
    <row r="74" spans="1:11" x14ac:dyDescent="0.2">
      <c r="A74" s="27">
        <v>70</v>
      </c>
      <c r="B74" s="28"/>
      <c r="C74" s="28"/>
      <c r="D74" s="28"/>
      <c r="E74" s="28"/>
      <c r="F74" s="29"/>
      <c r="G74" s="29"/>
      <c r="H74" s="30"/>
      <c r="I74" s="29"/>
      <c r="J74" s="31"/>
      <c r="K74" s="20"/>
    </row>
    <row r="75" spans="1:11" x14ac:dyDescent="0.2">
      <c r="A75" s="27">
        <v>71</v>
      </c>
      <c r="B75" s="28"/>
      <c r="C75" s="28"/>
      <c r="D75" s="28"/>
      <c r="E75" s="28"/>
      <c r="F75" s="29"/>
      <c r="G75" s="29"/>
      <c r="H75" s="30"/>
      <c r="I75" s="29"/>
      <c r="J75" s="31"/>
      <c r="K75" s="20"/>
    </row>
    <row r="76" spans="1:11" x14ac:dyDescent="0.2">
      <c r="A76" s="27">
        <v>72</v>
      </c>
      <c r="B76" s="28"/>
      <c r="C76" s="28"/>
      <c r="D76" s="28"/>
      <c r="E76" s="28"/>
      <c r="F76" s="29"/>
      <c r="G76" s="29"/>
      <c r="H76" s="30"/>
      <c r="I76" s="29"/>
      <c r="J76" s="31"/>
      <c r="K76" s="20"/>
    </row>
    <row r="77" spans="1:11" x14ac:dyDescent="0.2">
      <c r="A77" s="32">
        <v>73</v>
      </c>
      <c r="B77" s="33"/>
      <c r="C77" s="33"/>
      <c r="D77" s="33"/>
      <c r="E77" s="33"/>
      <c r="F77" s="34"/>
      <c r="G77" s="34"/>
      <c r="H77" s="35"/>
      <c r="I77" s="34"/>
      <c r="J77" s="36"/>
      <c r="K77" s="20"/>
    </row>
    <row r="78" spans="1:11" x14ac:dyDescent="0.2">
      <c r="A78" s="27">
        <v>74</v>
      </c>
      <c r="B78" s="28"/>
      <c r="C78" s="28"/>
      <c r="D78" s="28"/>
      <c r="E78" s="28"/>
      <c r="F78" s="29"/>
      <c r="G78" s="29"/>
      <c r="H78" s="30"/>
      <c r="I78" s="29"/>
      <c r="J78" s="31"/>
      <c r="K78" s="20"/>
    </row>
    <row r="79" spans="1:11" x14ac:dyDescent="0.2">
      <c r="A79" s="27">
        <v>75</v>
      </c>
      <c r="B79" s="28"/>
      <c r="C79" s="28"/>
      <c r="D79" s="28"/>
      <c r="E79" s="28"/>
      <c r="F79" s="29"/>
      <c r="G79" s="29"/>
      <c r="H79" s="30"/>
      <c r="I79" s="29"/>
      <c r="J79" s="31"/>
      <c r="K79" s="20"/>
    </row>
    <row r="80" spans="1:11" x14ac:dyDescent="0.2">
      <c r="A80" s="27">
        <v>76</v>
      </c>
      <c r="B80" s="28"/>
      <c r="C80" s="28"/>
      <c r="D80" s="28"/>
      <c r="E80" s="28"/>
      <c r="F80" s="29"/>
      <c r="G80" s="29"/>
      <c r="H80" s="30"/>
      <c r="I80" s="29"/>
      <c r="J80" s="31"/>
      <c r="K80" s="20"/>
    </row>
    <row r="81" spans="1:11" x14ac:dyDescent="0.2">
      <c r="A81" s="32">
        <v>77</v>
      </c>
      <c r="B81" s="28"/>
      <c r="C81" s="28"/>
      <c r="D81" s="28"/>
      <c r="E81" s="28"/>
      <c r="F81" s="29"/>
      <c r="G81" s="29"/>
      <c r="H81" s="30"/>
      <c r="I81" s="29"/>
      <c r="J81" s="31"/>
      <c r="K81" s="20"/>
    </row>
    <row r="82" spans="1:11" x14ac:dyDescent="0.2">
      <c r="A82" s="27">
        <v>78</v>
      </c>
      <c r="B82" s="28"/>
      <c r="C82" s="28"/>
      <c r="D82" s="28"/>
      <c r="E82" s="28"/>
      <c r="F82" s="29"/>
      <c r="G82" s="29"/>
      <c r="H82" s="30"/>
      <c r="I82" s="29"/>
      <c r="J82" s="31"/>
      <c r="K82" s="20"/>
    </row>
    <row r="83" spans="1:11" x14ac:dyDescent="0.2">
      <c r="A83" s="27">
        <v>79</v>
      </c>
      <c r="B83" s="28"/>
      <c r="C83" s="28"/>
      <c r="D83" s="28"/>
      <c r="E83" s="28"/>
      <c r="F83" s="29"/>
      <c r="G83" s="29"/>
      <c r="H83" s="30"/>
      <c r="I83" s="29"/>
      <c r="J83" s="31"/>
      <c r="K83" s="20"/>
    </row>
    <row r="84" spans="1:11" x14ac:dyDescent="0.2">
      <c r="A84" s="27">
        <v>80</v>
      </c>
      <c r="B84" s="28"/>
      <c r="C84" s="28"/>
      <c r="D84" s="28"/>
      <c r="E84" s="28"/>
      <c r="F84" s="29"/>
      <c r="G84" s="29"/>
      <c r="H84" s="30"/>
      <c r="I84" s="29"/>
      <c r="J84" s="31"/>
      <c r="K84" s="20"/>
    </row>
    <row r="85" spans="1:11" x14ac:dyDescent="0.2">
      <c r="A85" s="32">
        <v>81</v>
      </c>
      <c r="B85" s="28"/>
      <c r="C85" s="28"/>
      <c r="D85" s="28"/>
      <c r="E85" s="28"/>
      <c r="F85" s="29"/>
      <c r="G85" s="29"/>
      <c r="H85" s="30"/>
      <c r="I85" s="29"/>
      <c r="J85" s="31"/>
      <c r="K85" s="20"/>
    </row>
    <row r="86" spans="1:11" x14ac:dyDescent="0.2">
      <c r="A86" s="27">
        <v>82</v>
      </c>
      <c r="B86" s="28"/>
      <c r="C86" s="28"/>
      <c r="D86" s="28"/>
      <c r="E86" s="28"/>
      <c r="F86" s="29"/>
      <c r="G86" s="29"/>
      <c r="H86" s="30"/>
      <c r="I86" s="29"/>
      <c r="J86" s="31"/>
      <c r="K86" s="20"/>
    </row>
    <row r="87" spans="1:11" x14ac:dyDescent="0.2">
      <c r="A87" s="27">
        <v>83</v>
      </c>
      <c r="B87" s="28"/>
      <c r="C87" s="28"/>
      <c r="D87" s="28"/>
      <c r="E87" s="28"/>
      <c r="F87" s="29"/>
      <c r="G87" s="29"/>
      <c r="H87" s="30"/>
      <c r="I87" s="29"/>
      <c r="J87" s="31"/>
      <c r="K87" s="20"/>
    </row>
    <row r="88" spans="1:11" x14ac:dyDescent="0.2">
      <c r="A88" s="27">
        <v>84</v>
      </c>
      <c r="B88" s="28"/>
      <c r="C88" s="28"/>
      <c r="D88" s="28"/>
      <c r="E88" s="28"/>
      <c r="F88" s="29"/>
      <c r="G88" s="29"/>
      <c r="H88" s="30"/>
      <c r="I88" s="29"/>
      <c r="J88" s="31"/>
      <c r="K88" s="20"/>
    </row>
    <row r="89" spans="1:11" x14ac:dyDescent="0.2">
      <c r="A89" s="32">
        <v>85</v>
      </c>
      <c r="B89" s="28"/>
      <c r="C89" s="28"/>
      <c r="D89" s="28"/>
      <c r="E89" s="28"/>
      <c r="F89" s="29"/>
      <c r="G89" s="29"/>
      <c r="H89" s="30"/>
      <c r="I89" s="29"/>
      <c r="J89" s="31"/>
      <c r="K89" s="20"/>
    </row>
    <row r="90" spans="1:11" x14ac:dyDescent="0.2">
      <c r="A90" s="27">
        <v>86</v>
      </c>
      <c r="B90" s="28"/>
      <c r="C90" s="28"/>
      <c r="D90" s="28"/>
      <c r="E90" s="28"/>
      <c r="F90" s="29"/>
      <c r="G90" s="29"/>
      <c r="H90" s="30"/>
      <c r="I90" s="29"/>
      <c r="J90" s="31"/>
      <c r="K90" s="20"/>
    </row>
    <row r="91" spans="1:11" x14ac:dyDescent="0.2">
      <c r="A91" s="27">
        <v>87</v>
      </c>
      <c r="B91" s="28"/>
      <c r="C91" s="28"/>
      <c r="D91" s="28"/>
      <c r="E91" s="28"/>
      <c r="F91" s="29"/>
      <c r="G91" s="29"/>
      <c r="H91" s="30"/>
      <c r="I91" s="29"/>
      <c r="J91" s="31"/>
      <c r="K91" s="20"/>
    </row>
    <row r="92" spans="1:11" x14ac:dyDescent="0.2">
      <c r="A92" s="27">
        <v>88</v>
      </c>
      <c r="B92" s="28"/>
      <c r="C92" s="28"/>
      <c r="D92" s="28"/>
      <c r="E92" s="28"/>
      <c r="F92" s="29"/>
      <c r="G92" s="29"/>
      <c r="H92" s="30"/>
      <c r="I92" s="29"/>
      <c r="J92" s="31"/>
      <c r="K92" s="20"/>
    </row>
    <row r="93" spans="1:11" x14ac:dyDescent="0.2">
      <c r="A93" s="32">
        <v>89</v>
      </c>
      <c r="B93" s="28"/>
      <c r="C93" s="28"/>
      <c r="D93" s="28"/>
      <c r="E93" s="28"/>
      <c r="F93" s="29"/>
      <c r="G93" s="29"/>
      <c r="H93" s="30"/>
      <c r="I93" s="29"/>
      <c r="J93" s="31"/>
      <c r="K93" s="20"/>
    </row>
    <row r="94" spans="1:11" x14ac:dyDescent="0.2">
      <c r="A94" s="27">
        <v>90</v>
      </c>
      <c r="B94" s="28"/>
      <c r="C94" s="28"/>
      <c r="D94" s="28"/>
      <c r="E94" s="28"/>
      <c r="F94" s="29"/>
      <c r="G94" s="29"/>
      <c r="H94" s="30"/>
      <c r="I94" s="29"/>
      <c r="J94" s="31"/>
      <c r="K94" s="20"/>
    </row>
    <row r="95" spans="1:11" x14ac:dyDescent="0.2">
      <c r="A95" s="27">
        <v>91</v>
      </c>
      <c r="B95" s="28"/>
      <c r="C95" s="28"/>
      <c r="D95" s="28"/>
      <c r="E95" s="28"/>
      <c r="F95" s="29"/>
      <c r="G95" s="29"/>
      <c r="H95" s="30"/>
      <c r="I95" s="29"/>
      <c r="J95" s="31"/>
      <c r="K95" s="20"/>
    </row>
    <row r="96" spans="1:11" x14ac:dyDescent="0.2">
      <c r="A96" s="32">
        <v>92</v>
      </c>
      <c r="B96" s="28"/>
      <c r="C96" s="28"/>
      <c r="D96" s="28"/>
      <c r="E96" s="28"/>
      <c r="F96" s="29"/>
      <c r="G96" s="29"/>
      <c r="H96" s="30"/>
      <c r="I96" s="29"/>
      <c r="J96" s="31"/>
      <c r="K96" s="20"/>
    </row>
    <row r="97" spans="1:10" x14ac:dyDescent="0.2">
      <c r="A97" s="27">
        <v>93</v>
      </c>
      <c r="B97" s="28"/>
      <c r="C97" s="28"/>
      <c r="D97" s="28"/>
      <c r="E97" s="28"/>
      <c r="F97" s="29"/>
      <c r="G97" s="29"/>
      <c r="H97" s="30"/>
      <c r="I97" s="29"/>
      <c r="J97" s="31"/>
    </row>
    <row r="98" spans="1:10" x14ac:dyDescent="0.2">
      <c r="A98" s="27">
        <v>94</v>
      </c>
      <c r="B98" s="28"/>
      <c r="C98" s="28"/>
      <c r="D98" s="28"/>
      <c r="E98" s="28"/>
      <c r="F98" s="29"/>
      <c r="G98" s="29"/>
      <c r="H98" s="30"/>
      <c r="I98" s="29"/>
      <c r="J98" s="31"/>
    </row>
    <row r="99" spans="1:10" x14ac:dyDescent="0.2">
      <c r="A99" s="27">
        <v>95</v>
      </c>
      <c r="B99" s="28"/>
      <c r="C99" s="28"/>
      <c r="D99" s="28"/>
      <c r="E99" s="28"/>
      <c r="F99" s="29"/>
      <c r="G99" s="29"/>
      <c r="H99" s="30"/>
      <c r="I99" s="29"/>
      <c r="J99" s="31"/>
    </row>
    <row r="100" spans="1:10" x14ac:dyDescent="0.2">
      <c r="A100" s="32">
        <v>96</v>
      </c>
      <c r="B100" s="28"/>
      <c r="C100" s="28"/>
      <c r="D100" s="28"/>
      <c r="E100" s="28"/>
      <c r="F100" s="29"/>
      <c r="G100" s="29"/>
      <c r="H100" s="30"/>
      <c r="I100" s="29"/>
      <c r="J100" s="31"/>
    </row>
    <row r="101" spans="1:10" x14ac:dyDescent="0.2">
      <c r="A101" s="27">
        <v>97</v>
      </c>
      <c r="B101" s="28"/>
      <c r="C101" s="28"/>
      <c r="D101" s="28"/>
      <c r="E101" s="28"/>
      <c r="F101" s="29"/>
      <c r="G101" s="29"/>
      <c r="H101" s="30"/>
      <c r="I101" s="29"/>
      <c r="J101" s="31"/>
    </row>
    <row r="102" spans="1:10" x14ac:dyDescent="0.2">
      <c r="A102" s="27">
        <v>98</v>
      </c>
      <c r="B102" s="28"/>
      <c r="C102" s="28"/>
      <c r="D102" s="28"/>
      <c r="E102" s="28"/>
      <c r="F102" s="29"/>
      <c r="G102" s="29"/>
      <c r="H102" s="30"/>
      <c r="I102" s="29"/>
      <c r="J102" s="31"/>
    </row>
    <row r="103" spans="1:10" x14ac:dyDescent="0.2">
      <c r="A103" s="27">
        <v>99</v>
      </c>
      <c r="B103" s="28"/>
      <c r="C103" s="28"/>
      <c r="D103" s="28"/>
      <c r="E103" s="28"/>
      <c r="F103" s="29"/>
      <c r="G103" s="29"/>
      <c r="H103" s="30"/>
      <c r="I103" s="29"/>
      <c r="J103" s="31"/>
    </row>
    <row r="104" spans="1:10" x14ac:dyDescent="0.2">
      <c r="A104" s="32">
        <v>100</v>
      </c>
      <c r="B104" s="28"/>
      <c r="C104" s="28"/>
      <c r="D104" s="28"/>
      <c r="E104" s="28"/>
      <c r="F104" s="29"/>
      <c r="G104" s="29"/>
      <c r="H104" s="30"/>
      <c r="I104" s="29"/>
      <c r="J104" s="31"/>
    </row>
    <row r="105" spans="1:10" x14ac:dyDescent="0.2">
      <c r="A105" s="37"/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1:10" x14ac:dyDescent="0.2">
      <c r="A106" s="37"/>
      <c r="B106" s="20"/>
      <c r="C106" s="20"/>
      <c r="D106" s="20"/>
      <c r="E106" s="20"/>
      <c r="F106" s="20"/>
      <c r="G106" s="20"/>
      <c r="H106" s="20"/>
      <c r="I106" s="20"/>
      <c r="J106" s="20"/>
    </row>
  </sheetData>
  <pageMargins left="0.59055118110236227" right="0.39370078740157483" top="0.59055118110236227" bottom="0.39370078740157483" header="0.19685039370078741" footer="0.19685039370078741"/>
  <pageSetup paperSize="9" scale="58" fitToHeight="0" orientation="landscape" r:id="rId1"/>
  <headerFooter differentFirst="1" scaleWithDoc="0">
    <oddFooter>&amp;L&amp;8&amp;F&amp;R&amp;"-,Fett"&amp;8&amp;P&amp;"-,Standard" von &amp;"-,Fett"&amp;N</oddFooter>
    <firstFooter>&amp;L&amp;8&amp;F&amp;R&amp;"-,Fett"&amp;8&amp;P &amp;"-,Standard"von&amp;"-,Fett" &amp;N</firstFooter>
  </headerFooter>
  <colBreaks count="1" manualBreakCount="1">
    <brk id="10" max="1048575" man="1"/>
  </col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857F2D0-60D7-4189-B8E7-1AE87C53147A}">
          <x14:formula1>
            <xm:f>Statistik!$D$2:$D$9</xm:f>
          </x14:formula1>
          <xm:sqref>F6:F104</xm:sqref>
        </x14:dataValidation>
        <x14:dataValidation type="list" allowBlank="1" showInputMessage="1" showErrorMessage="1" xr:uid="{AFD19A3D-3990-4B5C-8740-2FA2B7A4F5F6}">
          <x14:formula1>
            <xm:f>Statistik!$G$2:$G$6</xm:f>
          </x14:formula1>
          <xm:sqref>G6:G104</xm:sqref>
        </x14:dataValidation>
        <x14:dataValidation type="list" allowBlank="1" showInputMessage="1" showErrorMessage="1" xr:uid="{3EC36661-832F-4F51-875E-6DA124264062}">
          <x14:formula1>
            <xm:f>Statistik!$A$2:$A$15</xm:f>
          </x14:formula1>
          <xm:sqref>E6:E104</xm:sqref>
        </x14:dataValidation>
        <x14:dataValidation type="list" allowBlank="1" showInputMessage="1" showErrorMessage="1" xr:uid="{6974C8B5-B357-41BE-AF7B-178112E33228}">
          <x14:formula1>
            <xm:f>Statistik!$A$2:$A$14</xm:f>
          </x14:formula1>
          <xm:sqref>E5</xm:sqref>
        </x14:dataValidation>
        <x14:dataValidation type="list" allowBlank="1" showInputMessage="1" showErrorMessage="1" xr:uid="{DDA12336-80C9-4BC4-B983-07644052D091}">
          <x14:formula1>
            <xm:f>Statistik!$D$2:$D$8</xm:f>
          </x14:formula1>
          <xm:sqref>F5</xm:sqref>
        </x14:dataValidation>
        <x14:dataValidation type="list" allowBlank="1" showInputMessage="1" showErrorMessage="1" xr:uid="{60F60C43-FB0C-4AE8-B0A9-B966573A4BA1}">
          <x14:formula1>
            <xm:f>Statistik!$G$2:$G$5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4455-3642-4CF7-A942-F3FCBBA7FF4C}">
  <sheetPr>
    <pageSetUpPr fitToPage="1"/>
  </sheetPr>
  <dimension ref="A1:H17"/>
  <sheetViews>
    <sheetView workbookViewId="0">
      <selection activeCell="A14" sqref="A14"/>
    </sheetView>
  </sheetViews>
  <sheetFormatPr baseColWidth="10" defaultRowHeight="12.75" x14ac:dyDescent="0.2"/>
  <cols>
    <col min="1" max="1" width="54.7109375" style="1" bestFit="1" customWidth="1"/>
    <col min="2" max="2" width="6.140625" style="2" bestFit="1" customWidth="1"/>
    <col min="3" max="3" width="2.42578125" style="1" customWidth="1"/>
    <col min="4" max="4" width="38" style="1" bestFit="1" customWidth="1"/>
    <col min="5" max="5" width="6.140625" style="1" bestFit="1" customWidth="1"/>
    <col min="6" max="6" width="2.42578125" style="1" customWidth="1"/>
    <col min="7" max="7" width="18.85546875" style="1" bestFit="1" customWidth="1"/>
    <col min="8" max="8" width="6.140625" style="1" bestFit="1" customWidth="1"/>
    <col min="9" max="16384" width="11.42578125" style="1"/>
  </cols>
  <sheetData>
    <row r="1" spans="1:8" ht="13.5" thickBot="1" x14ac:dyDescent="0.25">
      <c r="A1" s="4" t="s">
        <v>42</v>
      </c>
      <c r="B1" s="3" t="s">
        <v>39</v>
      </c>
      <c r="D1" s="4" t="s">
        <v>41</v>
      </c>
      <c r="E1" s="3" t="s">
        <v>39</v>
      </c>
      <c r="G1" s="4" t="s">
        <v>40</v>
      </c>
      <c r="H1" s="3" t="s">
        <v>39</v>
      </c>
    </row>
    <row r="2" spans="1:8" x14ac:dyDescent="0.2">
      <c r="A2" s="41" t="str">
        <f>Parameter!A2</f>
        <v>Beherbungsbetrieb [a] (z.B. Spital, Alter- u. Pflegheime, etc.)</v>
      </c>
      <c r="B2" s="42">
        <f>COUNTIF(Objekte!$E:$E,A2)</f>
        <v>0</v>
      </c>
      <c r="D2" s="41" t="str">
        <f>Parameter!C2</f>
        <v>Elementarschaden Schutzdefizit</v>
      </c>
      <c r="E2" s="42">
        <f>COUNTIF(Objekte!$F:$F,D2)</f>
        <v>0</v>
      </c>
      <c r="G2" s="41" t="str">
        <f>Parameter!B2</f>
        <v>Ja</v>
      </c>
      <c r="H2" s="42">
        <f>COUNTIF(Objekte!$G:$G,G2)</f>
        <v>0</v>
      </c>
    </row>
    <row r="3" spans="1:8" x14ac:dyDescent="0.2">
      <c r="A3" s="43" t="str">
        <f>Parameter!A3</f>
        <v>Beherbungsbetrieb [b] (z.B. Hotel, Vereinslokal, Pfadiheim, etc.)</v>
      </c>
      <c r="B3" s="44">
        <f>COUNTIF(Objekte!$E:$E,A3)</f>
        <v>0</v>
      </c>
      <c r="D3" s="43" t="str">
        <f>Parameter!C3</f>
        <v>Objekt mit BMA / Sprinkler</v>
      </c>
      <c r="E3" s="44">
        <f>COUNTIF(Objekte!$F:$F,D3)</f>
        <v>0</v>
      </c>
      <c r="G3" s="43" t="str">
        <f>Parameter!B3</f>
        <v>Nein</v>
      </c>
      <c r="H3" s="44">
        <f>COUNTIF(Objekte!$G:$G,G3)</f>
        <v>0</v>
      </c>
    </row>
    <row r="4" spans="1:8" x14ac:dyDescent="0.2">
      <c r="A4" s="43" t="str">
        <f>Parameter!A4</f>
        <v>Betrieb mit Störfall / Verfügte Einsatzpläne</v>
      </c>
      <c r="B4" s="44">
        <f>COUNTIF(Objekte!$E:$E,A4)</f>
        <v>0</v>
      </c>
      <c r="D4" s="43" t="str">
        <f>Parameter!C4</f>
        <v>Objekt mit LRWA Konzept</v>
      </c>
      <c r="E4" s="44">
        <f>COUNTIF(Objekte!$F:$F,D4)</f>
        <v>0</v>
      </c>
      <c r="G4" s="43" t="str">
        <f>Parameter!B4</f>
        <v>Überprüfen</v>
      </c>
      <c r="H4" s="44">
        <f>COUNTIF(Objekte!$G:$G,G4)</f>
        <v>0</v>
      </c>
    </row>
    <row r="5" spans="1:8" x14ac:dyDescent="0.2">
      <c r="A5" s="43" t="str">
        <f>Parameter!A5</f>
        <v>Gebäude mit Lager gefährliche Stoffe / Mögliche Umweltgefährdung</v>
      </c>
      <c r="B5" s="44">
        <f>COUNTIF(Objekte!$E:$E,A5)</f>
        <v>0</v>
      </c>
      <c r="D5" s="43" t="str">
        <f>Parameter!C5</f>
        <v>Objekt mit Schlüsselrohr</v>
      </c>
      <c r="E5" s="44">
        <f>COUNTIF(Objekte!$F:$F,D5)</f>
        <v>0</v>
      </c>
      <c r="G5" s="43" t="str">
        <f>Parameter!B5</f>
        <v>in Arbeit</v>
      </c>
      <c r="H5" s="44">
        <f>COUNTIF(Objekte!$G:$G,G5)</f>
        <v>0</v>
      </c>
    </row>
    <row r="6" spans="1:8" x14ac:dyDescent="0.2">
      <c r="A6" s="43" t="str">
        <f>Parameter!A6</f>
        <v>Gewerbepark / Industriekomplex</v>
      </c>
      <c r="B6" s="44">
        <f>COUNTIF(Objekte!$E:$E,A6)</f>
        <v>0</v>
      </c>
      <c r="D6" s="43" t="str">
        <f>Parameter!C6</f>
        <v>PV-Anlage mit Speichermedium</v>
      </c>
      <c r="E6" s="44">
        <f>COUNTIF(Objekte!$F:$F,D6)</f>
        <v>0</v>
      </c>
      <c r="G6" s="43" t="str">
        <f>Parameter!B6</f>
        <v>…</v>
      </c>
      <c r="H6" s="44">
        <f>COUNTIF(Objekte!$G:$G,G6)</f>
        <v>0</v>
      </c>
    </row>
    <row r="7" spans="1:8" x14ac:dyDescent="0.2">
      <c r="A7" s="43" t="str">
        <f>Parameter!A7</f>
        <v>Hochhaus nach VKF (höher als 30 m)</v>
      </c>
      <c r="B7" s="44">
        <f>COUNTIF(Objekte!$E:$E,A7)</f>
        <v>0</v>
      </c>
      <c r="D7" s="43" t="str">
        <f>Parameter!C7</f>
        <v>Spezialobjekt (nicht in 'Kategorie' gelistet).</v>
      </c>
      <c r="E7" s="44">
        <f>COUNTIF(Objekte!$F:$F,D7)</f>
        <v>0</v>
      </c>
      <c r="G7" s="47">
        <f>Parameter!B7</f>
        <v>0</v>
      </c>
      <c r="H7" s="44">
        <f>COUNTIF(Objekte!$G:$G,G7)</f>
        <v>0</v>
      </c>
    </row>
    <row r="8" spans="1:8" x14ac:dyDescent="0.2">
      <c r="A8" s="43" t="str">
        <f>Parameter!A8</f>
        <v>Hochregallager</v>
      </c>
      <c r="B8" s="44">
        <f>COUNTIF(Objekte!$E:$E,A8)</f>
        <v>0</v>
      </c>
      <c r="D8" s="43" t="str">
        <f>Parameter!C8</f>
        <v>Mehrafache Brandschutzeinrichtungen</v>
      </c>
      <c r="E8" s="44">
        <f>COUNTIF(Objekte!$F:$F,D8)</f>
        <v>0</v>
      </c>
      <c r="G8" s="43"/>
      <c r="H8" s="44"/>
    </row>
    <row r="9" spans="1:8" x14ac:dyDescent="0.2">
      <c r="A9" s="43" t="str">
        <f>Parameter!A9</f>
        <v>Kulturgüter, Sammlungen (Absprache ZSO betr. Einsatzpläne)</v>
      </c>
      <c r="B9" s="44">
        <f>COUNTIF(Objekte!$E:$E,A9)</f>
        <v>0</v>
      </c>
      <c r="D9" s="43" t="str">
        <f>Parameter!C9</f>
        <v>…</v>
      </c>
      <c r="E9" s="44">
        <f>COUNTIF(Objekte!$F:$F,D9)</f>
        <v>0</v>
      </c>
      <c r="G9" s="43"/>
      <c r="H9" s="44"/>
    </row>
    <row r="10" spans="1:8" x14ac:dyDescent="0.2">
      <c r="A10" s="43" t="str">
        <f>Parameter!A10</f>
        <v>Löschschutz nicht erfüllt / Ausserhalb Bauzone</v>
      </c>
      <c r="B10" s="44">
        <f>COUNTIF(Objekte!$E:$E,A10)</f>
        <v>0</v>
      </c>
      <c r="D10" s="47">
        <f>Parameter!C10</f>
        <v>0</v>
      </c>
      <c r="E10" s="44">
        <f>COUNTIF(Objekte!$F:$F,D10)</f>
        <v>0</v>
      </c>
      <c r="G10" s="43"/>
      <c r="H10" s="44"/>
    </row>
    <row r="11" spans="1:8" x14ac:dyDescent="0.2">
      <c r="A11" s="43" t="str">
        <f>Parameter!A11</f>
        <v>Objekt mit Einsatzplan inkl. Wassertransport</v>
      </c>
      <c r="B11" s="44">
        <f>COUNTIF(Objekte!$E:$E,A11)</f>
        <v>0</v>
      </c>
      <c r="D11" s="43"/>
      <c r="E11" s="44"/>
      <c r="G11" s="43"/>
      <c r="H11" s="44"/>
    </row>
    <row r="12" spans="1:8" x14ac:dyDescent="0.2">
      <c r="A12" s="43" t="str">
        <f>Parameter!A12</f>
        <v>Parking</v>
      </c>
      <c r="B12" s="44">
        <f>COUNTIF(Objekte!$E:$E,A12)</f>
        <v>0</v>
      </c>
      <c r="D12" s="43"/>
      <c r="E12" s="44"/>
      <c r="G12" s="43"/>
      <c r="H12" s="44"/>
    </row>
    <row r="13" spans="1:8" x14ac:dyDescent="0.2">
      <c r="A13" s="43" t="str">
        <f>Parameter!A13</f>
        <v>Räume mit grosser Personenbelegung (&gt; 300 Personen)</v>
      </c>
      <c r="B13" s="44">
        <f>COUNTIF(Objekte!$E:$E,A13)</f>
        <v>0</v>
      </c>
      <c r="D13" s="43"/>
      <c r="E13" s="44"/>
      <c r="G13" s="43"/>
      <c r="H13" s="44"/>
    </row>
    <row r="14" spans="1:8" x14ac:dyDescent="0.2">
      <c r="A14" s="43" t="str">
        <f>Parameter!A14</f>
        <v>Verkaufsgeschäft &gt; 1'200 m2</v>
      </c>
      <c r="B14" s="44">
        <f>COUNTIF(Objekte!$E:$E,A14)</f>
        <v>0</v>
      </c>
      <c r="D14" s="43"/>
      <c r="E14" s="44"/>
      <c r="G14" s="43"/>
      <c r="H14" s="44"/>
    </row>
    <row r="15" spans="1:8" x14ac:dyDescent="0.2">
      <c r="A15" s="43" t="str">
        <f>Parameter!A16</f>
        <v>…</v>
      </c>
      <c r="B15" s="44">
        <f>COUNTIF(Objekte!$E:$E,A15)</f>
        <v>0</v>
      </c>
      <c r="D15" s="43"/>
      <c r="E15" s="44"/>
      <c r="G15" s="43"/>
      <c r="H15" s="44"/>
    </row>
    <row r="16" spans="1:8" ht="13.5" thickBot="1" x14ac:dyDescent="0.25">
      <c r="A16" s="45">
        <f>Parameter!A17</f>
        <v>0</v>
      </c>
      <c r="B16" s="46">
        <f>COUNTIF(Objekte!$E:$E,A16)</f>
        <v>0</v>
      </c>
      <c r="D16" s="45"/>
      <c r="E16" s="46"/>
      <c r="G16" s="45"/>
      <c r="H16" s="46"/>
    </row>
    <row r="17" spans="1:8" x14ac:dyDescent="0.2">
      <c r="A17" s="39" t="str">
        <f>CONCATENATE("Total nach ","'",Objektliste[[#Headers],[Kategorie]],"'")</f>
        <v>Total nach 'Kategorie'</v>
      </c>
      <c r="B17" s="40">
        <f>SUM(B2:B16)</f>
        <v>0</v>
      </c>
      <c r="D17" s="39" t="str">
        <f>CONCATENATE("Total nach ","'",Objektliste[[#Headers],[Technische Besonderheiten]],"'")</f>
        <v>Total nach 'Technische Besonderheiten'</v>
      </c>
      <c r="E17" s="40">
        <f>SUM(E2:E16)</f>
        <v>0</v>
      </c>
      <c r="G17" s="39" t="str">
        <f>CONCATENATE("Total nach ","'",Objektliste[[#Headers],[Einsatzplan]],"'")</f>
        <v>Total nach 'Einsatzplan'</v>
      </c>
      <c r="H17" s="40">
        <f>SUM(H2:H16)</f>
        <v>0</v>
      </c>
    </row>
  </sheetData>
  <pageMargins left="0.7" right="0.7" top="0.78740157499999996" bottom="0.78740157499999996" header="0.3" footer="0.3"/>
  <pageSetup paperSize="9" scale="81" fitToHeight="0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037E-9EC7-4F0A-8AA8-D4C1F333FFB0}">
  <dimension ref="A1:C17"/>
  <sheetViews>
    <sheetView zoomScaleNormal="100" workbookViewId="0"/>
  </sheetViews>
  <sheetFormatPr baseColWidth="10" defaultRowHeight="15" x14ac:dyDescent="0.25"/>
  <cols>
    <col min="1" max="1" width="62.7109375" bestFit="1" customWidth="1"/>
    <col min="2" max="2" width="11.28515625" bestFit="1" customWidth="1"/>
    <col min="3" max="3" width="39.7109375" bestFit="1" customWidth="1"/>
    <col min="4" max="12" width="11.7109375" customWidth="1"/>
  </cols>
  <sheetData>
    <row r="1" spans="1:3" ht="15.75" thickBot="1" x14ac:dyDescent="0.3">
      <c r="A1" s="8" t="str">
        <f>Objektliste[[#Headers],[Kategorie]]</f>
        <v>Kategorie</v>
      </c>
      <c r="B1" s="9" t="str">
        <f>Objektliste[[#Headers],[Einsatzplan]]</f>
        <v>Einsatzplan</v>
      </c>
      <c r="C1" s="8" t="str">
        <f>Objektliste[[#Headers],[Technische Besonderheiten]]</f>
        <v>Technische Besonderheiten</v>
      </c>
    </row>
    <row r="2" spans="1:3" x14ac:dyDescent="0.25">
      <c r="A2" s="7" t="s">
        <v>14</v>
      </c>
      <c r="B2" s="7" t="s">
        <v>3</v>
      </c>
      <c r="C2" s="7" t="s">
        <v>7</v>
      </c>
    </row>
    <row r="3" spans="1:3" x14ac:dyDescent="0.25">
      <c r="A3" s="6" t="s">
        <v>12</v>
      </c>
      <c r="B3" s="6" t="s">
        <v>2</v>
      </c>
      <c r="C3" s="6" t="s">
        <v>16</v>
      </c>
    </row>
    <row r="4" spans="1:3" x14ac:dyDescent="0.25">
      <c r="A4" s="6" t="s">
        <v>10</v>
      </c>
      <c r="B4" s="6" t="s">
        <v>15</v>
      </c>
      <c r="C4" s="6" t="s">
        <v>17</v>
      </c>
    </row>
    <row r="5" spans="1:3" x14ac:dyDescent="0.25">
      <c r="A5" s="6" t="s">
        <v>5</v>
      </c>
      <c r="B5" s="6" t="s">
        <v>0</v>
      </c>
      <c r="C5" s="6" t="s">
        <v>21</v>
      </c>
    </row>
    <row r="6" spans="1:3" ht="15.75" thickBot="1" x14ac:dyDescent="0.3">
      <c r="A6" s="6" t="s">
        <v>4</v>
      </c>
      <c r="B6" s="5" t="s">
        <v>1</v>
      </c>
      <c r="C6" s="6" t="s">
        <v>20</v>
      </c>
    </row>
    <row r="7" spans="1:3" x14ac:dyDescent="0.25">
      <c r="A7" s="6" t="s">
        <v>6</v>
      </c>
      <c r="C7" s="6" t="str">
        <f>CONCATENATE("Spezialobjekt (nicht in '",$A$1,"' gelistet).")</f>
        <v>Spezialobjekt (nicht in 'Kategorie' gelistet).</v>
      </c>
    </row>
    <row r="8" spans="1:3" x14ac:dyDescent="0.25">
      <c r="A8" s="6" t="s">
        <v>18</v>
      </c>
      <c r="C8" s="6" t="s">
        <v>11</v>
      </c>
    </row>
    <row r="9" spans="1:3" ht="15.75" thickBot="1" x14ac:dyDescent="0.3">
      <c r="A9" s="6" t="s">
        <v>19</v>
      </c>
      <c r="C9" s="5" t="s">
        <v>1</v>
      </c>
    </row>
    <row r="10" spans="1:3" x14ac:dyDescent="0.25">
      <c r="A10" s="6" t="s">
        <v>9</v>
      </c>
    </row>
    <row r="11" spans="1:3" x14ac:dyDescent="0.25">
      <c r="A11" s="6" t="s">
        <v>8</v>
      </c>
    </row>
    <row r="12" spans="1:3" x14ac:dyDescent="0.25">
      <c r="A12" s="6" t="s">
        <v>45</v>
      </c>
    </row>
    <row r="13" spans="1:3" x14ac:dyDescent="0.25">
      <c r="A13" s="6" t="s">
        <v>13</v>
      </c>
    </row>
    <row r="14" spans="1:3" ht="17.25" x14ac:dyDescent="0.25">
      <c r="A14" s="6" t="s">
        <v>44</v>
      </c>
    </row>
    <row r="15" spans="1:3" x14ac:dyDescent="0.25">
      <c r="A15" s="6" t="s">
        <v>43</v>
      </c>
    </row>
    <row r="16" spans="1:3" x14ac:dyDescent="0.25">
      <c r="A16" s="6" t="s">
        <v>1</v>
      </c>
    </row>
    <row r="17" spans="1:1" ht="15.75" thickBot="1" x14ac:dyDescent="0.3">
      <c r="A17" s="5"/>
    </row>
  </sheetData>
  <pageMargins left="0.78740157480314965" right="0.39370078740157483" top="1.9685039370078741" bottom="0.70866141732283472" header="0.39370078740157483" footer="0.39370078740157483"/>
  <pageSetup paperSize="9" orientation="landscape" r:id="rId1"/>
  <headerFooter differentFirst="1" scaleWithDoc="0">
    <oddHeader>&amp;L&amp;"-,Fett"&amp;14AGV Aargauische Gebäudeversicherung</oddHeader>
    <oddFooter>&amp;L&amp;"-,Fett"&amp;9AGV Aargauische Gebäudeversicherung     &amp;"-,Standard"|&amp;"-,Fett"     &amp;"-,Standard"Bleichemattstrasse 12/14     |     Postfach     |     5001 Aarau     |     Tel. 0848 836 800     |     muster@agv-ag.ch     |     www.agv-ag.ch&amp;R&amp;6&amp;P</oddFooter>
    <firstHeader>&amp;L&amp;"-,Fett"&amp;14AGV Aargauische Gebäudeversicherung&amp;"-,Standard"&amp;11
&amp;"-,Fett"Feuerwehrwesen
&amp;"-,Standard"&amp;2
&amp;"-,Fett"&amp;8Jan Hitz&amp;"-,Standard"
Fachspezialist
&amp;11
&amp;8Tel. direkt  62 836 36 38
jan.hitz@agv-ag.ch&amp;R&amp;G</firstHeader>
    <firstFooter>&amp;L&amp;"-,Fett"&amp;9AGV Aargauische Gebäudeversicherung&amp;"-,Standard"   |   Bleichemattstrasse 12/14   |   Postfach   |   5001 Aarau   |   Tel. 0848 836 800   |   muster@agv-ag.ch   |   www.agv-ag.ch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Objekte</vt:lpstr>
      <vt:lpstr>Statistik</vt:lpstr>
      <vt:lpstr>Parameter</vt:lpstr>
      <vt:lpstr>Objekte!Druckbereich</vt:lpstr>
      <vt:lpstr>Objekte!Drucktitel</vt:lpstr>
    </vt:vector>
  </TitlesOfParts>
  <Company>Aargauische Gebaeudeversicherung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Hitz</dc:creator>
  <cp:lastModifiedBy>Eichenberger Judith</cp:lastModifiedBy>
  <cp:lastPrinted>2023-11-27T14:54:02Z</cp:lastPrinted>
  <dcterms:created xsi:type="dcterms:W3CDTF">2023-11-10T06:24:24Z</dcterms:created>
  <dcterms:modified xsi:type="dcterms:W3CDTF">2024-02-06T10:03:32Z</dcterms:modified>
</cp:coreProperties>
</file>